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'Estimate'!$A$1:$E$70</definedName>
    <definedName name="_xlnm.Print_Area" localSheetId="1">'How to use'!$A$1:$A$18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#,##0.##"/>
    <numFmt numFmtId="167" formatCode="&quot;$&quot;#,##0.00;[Red]-&quot;$&quot;#,##0.00;&quot;$&quot;0.00"/>
    <numFmt numFmtId="168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9CA3AF"/>
      <sz val="14"/>
    </font>
    <font>
      <name val="Calibri"/>
      <b val="1"/>
      <color rgb="001F2937"/>
      <sz val="26"/>
    </font>
    <font>
      <name val="Calibri"/>
      <b val="1"/>
      <color rgb="006B7280"/>
      <sz val="10"/>
    </font>
    <font>
      <name val="Calibri"/>
      <b val="1"/>
      <color rgb="001F2937"/>
      <sz val="11"/>
    </font>
    <font>
      <name val="Calibri"/>
      <color rgb="001F2937"/>
      <sz val="11"/>
    </font>
    <font>
      <name val="Calibri"/>
      <color rgb="006B7280"/>
      <sz val="10"/>
    </font>
    <font>
      <name val="Calibri"/>
      <b val="1"/>
      <color rgb="00047857"/>
      <sz val="12"/>
    </font>
    <font>
      <name val="Calibri"/>
      <b val="1"/>
      <color rgb="00FFFFFF"/>
      <sz val="10"/>
    </font>
    <font>
      <name val="Calibri"/>
      <b val="1"/>
      <color rgb="001F2937"/>
      <sz val="13"/>
    </font>
    <font>
      <name val="Calibri"/>
      <color rgb="006B7280"/>
      <sz val="9"/>
      <u val="single"/>
    </font>
    <font>
      <name val="Calibri"/>
      <b val="1"/>
      <color rgb="001F2937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BEB"/>
      </patternFill>
    </fill>
    <fill>
      <patternFill patternType="solid">
        <fgColor rgb="001F2937"/>
      </patternFill>
    </fill>
    <fill>
      <patternFill patternType="solid">
        <fgColor rgb="00ECFDF5"/>
      </patternFill>
    </fill>
  </fills>
  <borders count="9">
    <border>
      <left/>
      <right/>
      <top/>
      <bottom/>
      <diagonal/>
    </border>
    <border>
      <left style="dashed">
        <color rgb="009CA3AF"/>
      </left>
      <right style="dashed">
        <color rgb="009CA3AF"/>
      </right>
      <top style="dashed">
        <color rgb="009CA3AF"/>
      </top>
    </border>
    <border>
      <left style="dashed">
        <color rgb="009CA3AF"/>
      </left>
      <right style="dashed">
        <color rgb="009CA3AF"/>
      </right>
    </border>
    <border>
      <left style="dashed">
        <color rgb="009CA3AF"/>
      </left>
      <right style="dashed">
        <color rgb="009CA3AF"/>
      </right>
      <bottom style="dashed">
        <color rgb="009CA3AF"/>
      </bottom>
    </border>
    <border>
      <bottom style="thin">
        <color rgb="00D1D5DB"/>
      </bottom>
    </border>
    <border>
      <top style="thin">
        <color rgb="00D1D5DB"/>
      </top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1F2937"/>
      </top>
    </border>
    <border>
      <bottom style="thin">
        <color rgb="001F293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4" fillId="3" borderId="0" pivotButton="0" quotePrefix="0" xfId="0"/>
    <xf numFmtId="0" fontId="3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5" fillId="3" borderId="0" pivotButton="0" quotePrefix="0" xfId="0"/>
    <xf numFmtId="165" fontId="5" fillId="3" borderId="0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4" borderId="0" applyAlignment="1" pivotButton="0" quotePrefix="0" xfId="0">
      <alignment horizontal="left" vertical="center"/>
    </xf>
    <xf numFmtId="0" fontId="8" fillId="4" borderId="0" applyAlignment="1" pivotButton="0" quotePrefix="0" xfId="0">
      <alignment horizontal="right" vertical="center"/>
    </xf>
    <xf numFmtId="0" fontId="5" fillId="0" borderId="4" pivotButton="0" quotePrefix="0" xfId="0"/>
    <xf numFmtId="0" fontId="5" fillId="0" borderId="4" applyAlignment="1" pivotButton="0" quotePrefix="0" xfId="0">
      <alignment horizontal="left" vertical="center"/>
    </xf>
    <xf numFmtId="166" fontId="5" fillId="0" borderId="4" applyAlignment="1" pivotButton="0" quotePrefix="0" xfId="0">
      <alignment horizontal="right" vertical="center"/>
    </xf>
    <xf numFmtId="167" fontId="5" fillId="0" borderId="4" applyAlignment="1" pivotButton="0" quotePrefix="0" xfId="0">
      <alignment horizontal="right" vertical="center"/>
    </xf>
    <xf numFmtId="0" fontId="5" fillId="2" borderId="4" pivotButton="0" quotePrefix="0" xfId="0"/>
    <xf numFmtId="0" fontId="5" fillId="2" borderId="4" applyAlignment="1" pivotButton="0" quotePrefix="0" xfId="0">
      <alignment horizontal="left" vertical="center"/>
    </xf>
    <xf numFmtId="166" fontId="5" fillId="2" borderId="4" applyAlignment="1" pivotButton="0" quotePrefix="0" xfId="0">
      <alignment horizontal="right" vertical="center"/>
    </xf>
    <xf numFmtId="167" fontId="5" fillId="2" borderId="4" applyAlignment="1" pivotButton="0" quotePrefix="0" xfId="0">
      <alignment horizontal="right" vertical="center"/>
    </xf>
    <xf numFmtId="167" fontId="4" fillId="0" borderId="5" applyAlignment="1" pivotButton="0" quotePrefix="0" xfId="0">
      <alignment horizontal="right" vertical="center"/>
    </xf>
    <xf numFmtId="0" fontId="5" fillId="0" borderId="4" applyAlignment="1" pivotButton="0" quotePrefix="0" xfId="0">
      <alignment horizontal="right" vertical="center"/>
    </xf>
    <xf numFmtId="0" fontId="5" fillId="2" borderId="4" applyAlignment="1" pivotButton="0" quotePrefix="0" xfId="0">
      <alignment horizontal="right" vertical="center"/>
    </xf>
    <xf numFmtId="167" fontId="5" fillId="0" borderId="0" applyAlignment="1" pivotButton="0" quotePrefix="0" xfId="0">
      <alignment horizontal="right" vertical="center"/>
    </xf>
    <xf numFmtId="167" fontId="4" fillId="0" borderId="0" applyAlignment="1" pivotButton="0" quotePrefix="0" xfId="0">
      <alignment horizontal="right" vertical="center"/>
    </xf>
    <xf numFmtId="168" fontId="5" fillId="3" borderId="6" applyAlignment="1" pivotButton="0" quotePrefix="0" xfId="0">
      <alignment horizontal="right" vertical="center"/>
    </xf>
    <xf numFmtId="0" fontId="9" fillId="0" borderId="7" applyAlignment="1" pivotButton="0" quotePrefix="0" xfId="0">
      <alignment horizontal="right" vertical="center"/>
    </xf>
    <xf numFmtId="0" fontId="0" fillId="0" borderId="7" pivotButton="0" quotePrefix="0" xfId="0"/>
    <xf numFmtId="167" fontId="9" fillId="5" borderId="7" applyAlignment="1" pivotButton="0" quotePrefix="0" xfId="0">
      <alignment horizontal="right" vertical="center"/>
    </xf>
    <xf numFmtId="0" fontId="6" fillId="0" borderId="0" pivotButton="0" quotePrefix="0" xfId="0"/>
    <xf numFmtId="0" fontId="0" fillId="0" borderId="8" pivotButton="0" quotePrefix="0" xfId="0"/>
    <xf numFmtId="0" fontId="10" fillId="0" borderId="0" applyAlignment="1" pivotButton="0" quotePrefix="0" xfId="0">
      <alignment horizontal="center" vertical="center"/>
    </xf>
    <xf numFmtId="0" fontId="11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pilotledger.n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4" customWidth="1" min="4" max="4"/>
    <col width="16" customWidth="1" min="5" max="5"/>
  </cols>
  <sheetData>
    <row r="1">
      <c r="A1" s="1" t="inlineStr">
        <is>
          <t>Your Logo</t>
        </is>
      </c>
      <c r="D1" s="2" t="inlineStr">
        <is>
          <t>ESTIMATE</t>
        </is>
      </c>
    </row>
    <row r="2">
      <c r="A2" s="3" t="n"/>
    </row>
    <row r="3">
      <c r="A3" s="3" t="n"/>
    </row>
    <row r="4">
      <c r="A4" s="4" t="n"/>
    </row>
    <row r="6">
      <c r="A6" s="5" t="inlineStr">
        <is>
          <t>CONTRACTOR</t>
        </is>
      </c>
    </row>
    <row r="7">
      <c r="A7" s="6" t="inlineStr">
        <is>
          <t>Your Company Name</t>
        </is>
      </c>
      <c r="D7" s="7" t="inlineStr">
        <is>
          <t>Estimate #</t>
        </is>
      </c>
      <c r="E7" s="8" t="inlineStr">
        <is>
          <t>EST-0001</t>
        </is>
      </c>
    </row>
    <row r="8">
      <c r="A8" s="9" t="inlineStr">
        <is>
          <t>License # 000000</t>
        </is>
      </c>
      <c r="D8" s="7" t="inlineStr">
        <is>
          <t>Estimate date</t>
        </is>
      </c>
      <c r="E8" s="10" t="n">
        <v>46307</v>
      </c>
    </row>
    <row r="9">
      <c r="A9" s="9" t="inlineStr">
        <is>
          <t>Street address, City, State ZIP</t>
        </is>
      </c>
      <c r="D9" s="7" t="inlineStr">
        <is>
          <t>Valid until</t>
        </is>
      </c>
      <c r="E9" s="11">
        <f>E8+30</f>
        <v/>
      </c>
    </row>
    <row r="10">
      <c r="A10" s="9" t="inlineStr">
        <is>
          <t>(555) 000-0000  |  you@company.com</t>
        </is>
      </c>
      <c r="D10" s="7" t="inlineStr">
        <is>
          <t>Job name</t>
        </is>
      </c>
      <c r="E10" s="8" t="inlineStr">
        <is>
          <t>Kitchen remodel</t>
        </is>
      </c>
    </row>
    <row r="12">
      <c r="A12" s="5" t="inlineStr">
        <is>
          <t>CUSTOMER / JOB SITE</t>
        </is>
      </c>
    </row>
    <row r="13">
      <c r="A13" s="6" t="inlineStr">
        <is>
          <t>Customer name</t>
        </is>
      </c>
    </row>
    <row r="14">
      <c r="A14" s="9" t="inlineStr">
        <is>
          <t>Job site address</t>
        </is>
      </c>
    </row>
    <row r="15">
      <c r="A15" s="9" t="inlineStr">
        <is>
          <t>City, State ZIP</t>
        </is>
      </c>
    </row>
    <row r="16">
      <c r="A16" s="9" t="inlineStr">
        <is>
          <t>Phone / email</t>
        </is>
      </c>
    </row>
    <row r="18">
      <c r="A18" s="5" t="inlineStr">
        <is>
          <t>SCOPE OF WORK</t>
        </is>
      </c>
    </row>
    <row r="19">
      <c r="A19" s="12" t="inlineStr">
        <is>
          <t>Describe the work: demolition, installation, finishes, cleanup. List anything not included (permits, painting, appliances).</t>
        </is>
      </c>
    </row>
    <row r="20"/>
    <row r="22">
      <c r="A22" s="13" t="inlineStr">
        <is>
          <t>MATERIALS</t>
        </is>
      </c>
    </row>
    <row r="23">
      <c r="A23" s="14" t="inlineStr">
        <is>
          <t>Item</t>
        </is>
      </c>
      <c r="B23" s="14" t="inlineStr">
        <is>
          <t>Unit</t>
        </is>
      </c>
      <c r="C23" s="15" t="inlineStr">
        <is>
          <t>Qty</t>
        </is>
      </c>
      <c r="D23" s="15" t="inlineStr">
        <is>
          <t>Unit cost</t>
        </is>
      </c>
      <c r="E23" s="15" t="inlineStr">
        <is>
          <t>Amount</t>
        </is>
      </c>
    </row>
    <row r="24">
      <c r="A24" s="16" t="inlineStr">
        <is>
          <t>Base cabinets, 30 in. (sample row)</t>
        </is>
      </c>
      <c r="B24" s="17" t="inlineStr">
        <is>
          <t>each</t>
        </is>
      </c>
      <c r="C24" s="18" t="n">
        <v>6</v>
      </c>
      <c r="D24" s="19" t="n">
        <v>240</v>
      </c>
      <c r="E24" s="19">
        <f>IF(OR(C24="",D24=""),"",C24*D24)</f>
        <v/>
      </c>
    </row>
    <row r="25">
      <c r="A25" s="20" t="inlineStr">
        <is>
          <t>Quartz countertop (sample row)</t>
        </is>
      </c>
      <c r="B25" s="21" t="inlineStr">
        <is>
          <t>sq ft</t>
        </is>
      </c>
      <c r="C25" s="22" t="n">
        <v>42</v>
      </c>
      <c r="D25" s="23" t="n">
        <v>65</v>
      </c>
      <c r="E25" s="23">
        <f>IF(OR(C25="",D25=""),"",C25*D25)</f>
        <v/>
      </c>
    </row>
    <row r="26">
      <c r="A26" s="16" t="inlineStr">
        <is>
          <t>Drywall sheets 4x8 (sample row)</t>
        </is>
      </c>
      <c r="B26" s="17" t="inlineStr">
        <is>
          <t>each</t>
        </is>
      </c>
      <c r="C26" s="18" t="n">
        <v>12</v>
      </c>
      <c r="D26" s="19" t="n">
        <v>16.5</v>
      </c>
      <c r="E26" s="19">
        <f>IF(OR(C26="",D26=""),"",C26*D26)</f>
        <v/>
      </c>
    </row>
    <row r="27">
      <c r="A27" s="20" t="n"/>
      <c r="B27" s="21" t="n"/>
      <c r="C27" s="22" t="n"/>
      <c r="D27" s="23" t="n"/>
      <c r="E27" s="23">
        <f>IF(OR(C27="",D27=""),"",C27*D27)</f>
        <v/>
      </c>
    </row>
    <row r="28">
      <c r="A28" s="16" t="n"/>
      <c r="B28" s="17" t="n"/>
      <c r="C28" s="18" t="n"/>
      <c r="D28" s="19" t="n"/>
      <c r="E28" s="19">
        <f>IF(OR(C28="",D28=""),"",C28*D28)</f>
        <v/>
      </c>
    </row>
    <row r="29">
      <c r="A29" s="20" t="n"/>
      <c r="B29" s="21" t="n"/>
      <c r="C29" s="22" t="n"/>
      <c r="D29" s="23" t="n"/>
      <c r="E29" s="23">
        <f>IF(OR(C29="",D29=""),"",C29*D29)</f>
        <v/>
      </c>
    </row>
    <row r="30">
      <c r="A30" s="16" t="n"/>
      <c r="B30" s="17" t="n"/>
      <c r="C30" s="18" t="n"/>
      <c r="D30" s="19" t="n"/>
      <c r="E30" s="19">
        <f>IF(OR(C30="",D30=""),"",C30*D30)</f>
        <v/>
      </c>
    </row>
    <row r="31">
      <c r="A31" s="20" t="n"/>
      <c r="B31" s="21" t="n"/>
      <c r="C31" s="22" t="n"/>
      <c r="D31" s="23" t="n"/>
      <c r="E31" s="23">
        <f>IF(OR(C31="",D31=""),"",C31*D31)</f>
        <v/>
      </c>
    </row>
    <row r="32">
      <c r="A32" s="16" t="n"/>
      <c r="B32" s="17" t="n"/>
      <c r="C32" s="18" t="n"/>
      <c r="D32" s="19" t="n"/>
      <c r="E32" s="19">
        <f>IF(OR(C32="",D32=""),"",C32*D32)</f>
        <v/>
      </c>
    </row>
    <row r="33">
      <c r="A33" s="20" t="n"/>
      <c r="B33" s="21" t="n"/>
      <c r="C33" s="22" t="n"/>
      <c r="D33" s="23" t="n"/>
      <c r="E33" s="23">
        <f>IF(OR(C33="",D33=""),"",C33*D33)</f>
        <v/>
      </c>
    </row>
    <row r="34">
      <c r="D34" s="7" t="inlineStr">
        <is>
          <t>Materials subtotal</t>
        </is>
      </c>
      <c r="E34" s="24">
        <f>SUM(E24:E33)</f>
        <v/>
      </c>
    </row>
    <row r="36">
      <c r="A36" s="13" t="inlineStr">
        <is>
          <t>LABOR</t>
        </is>
      </c>
    </row>
    <row r="37">
      <c r="A37" s="14" t="inlineStr">
        <is>
          <t>Task / trade</t>
        </is>
      </c>
      <c r="B37" s="15" t="inlineStr">
        <is>
          <t>Workers</t>
        </is>
      </c>
      <c r="C37" s="15" t="inlineStr">
        <is>
          <t>Hours</t>
        </is>
      </c>
      <c r="D37" s="15" t="inlineStr">
        <is>
          <t>Rate / hr</t>
        </is>
      </c>
      <c r="E37" s="15" t="inlineStr">
        <is>
          <t>Amount</t>
        </is>
      </c>
    </row>
    <row r="38">
      <c r="A38" s="16" t="inlineStr">
        <is>
          <t>Demolition and haul-away (sample row)</t>
        </is>
      </c>
      <c r="B38" s="25" t="n">
        <v>2</v>
      </c>
      <c r="C38" s="18" t="n">
        <v>8</v>
      </c>
      <c r="D38" s="19" t="n">
        <v>55</v>
      </c>
      <c r="E38" s="19">
        <f>IF(OR(C38="",D38=""),"",IF(B38="",1,B38)*C38*D38)</f>
        <v/>
      </c>
    </row>
    <row r="39">
      <c r="A39" s="20" t="inlineStr">
        <is>
          <t>Cabinet install (sample row)</t>
        </is>
      </c>
      <c r="B39" s="26" t="n">
        <v>2</v>
      </c>
      <c r="C39" s="22" t="n">
        <v>12</v>
      </c>
      <c r="D39" s="23" t="n">
        <v>65</v>
      </c>
      <c r="E39" s="23">
        <f>IF(OR(C39="",D39=""),"",IF(B39="",1,B39)*C39*D39)</f>
        <v/>
      </c>
    </row>
    <row r="40">
      <c r="A40" s="16" t="n"/>
      <c r="B40" s="25" t="n"/>
      <c r="C40" s="18" t="n"/>
      <c r="D40" s="19" t="n"/>
      <c r="E40" s="19">
        <f>IF(OR(C40="",D40=""),"",IF(B40="",1,B40)*C40*D40)</f>
        <v/>
      </c>
    </row>
    <row r="41">
      <c r="A41" s="20" t="n"/>
      <c r="B41" s="26" t="n"/>
      <c r="C41" s="22" t="n"/>
      <c r="D41" s="23" t="n"/>
      <c r="E41" s="23">
        <f>IF(OR(C41="",D41=""),"",IF(B41="",1,B41)*C41*D41)</f>
        <v/>
      </c>
    </row>
    <row r="42">
      <c r="A42" s="16" t="n"/>
      <c r="B42" s="25" t="n"/>
      <c r="C42" s="18" t="n"/>
      <c r="D42" s="19" t="n"/>
      <c r="E42" s="19">
        <f>IF(OR(C42="",D42=""),"",IF(B42="",1,B42)*C42*D42)</f>
        <v/>
      </c>
    </row>
    <row r="43">
      <c r="A43" s="20" t="n"/>
      <c r="B43" s="26" t="n"/>
      <c r="C43" s="22" t="n"/>
      <c r="D43" s="23" t="n"/>
      <c r="E43" s="23">
        <f>IF(OR(C43="",D43=""),"",IF(B43="",1,B43)*C43*D43)</f>
        <v/>
      </c>
    </row>
    <row r="44">
      <c r="A44" s="16" t="n"/>
      <c r="B44" s="25" t="n"/>
      <c r="C44" s="18" t="n"/>
      <c r="D44" s="19" t="n"/>
      <c r="E44" s="19">
        <f>IF(OR(C44="",D44=""),"",IF(B44="",1,B44)*C44*D44)</f>
        <v/>
      </c>
    </row>
    <row r="45">
      <c r="A45" s="20" t="n"/>
      <c r="B45" s="26" t="n"/>
      <c r="C45" s="22" t="n"/>
      <c r="D45" s="23" t="n"/>
      <c r="E45" s="23">
        <f>IF(OR(C45="",D45=""),"",IF(B45="",1,B45)*C45*D45)</f>
        <v/>
      </c>
    </row>
    <row r="46">
      <c r="D46" s="7" t="inlineStr">
        <is>
          <t>Labor subtotal</t>
        </is>
      </c>
      <c r="E46" s="24">
        <f>SUM(E38:E45)</f>
        <v/>
      </c>
    </row>
    <row r="48">
      <c r="B48" s="7" t="inlineStr">
        <is>
          <t>Materials</t>
        </is>
      </c>
      <c r="E48" s="27">
        <f>E34</f>
        <v/>
      </c>
    </row>
    <row r="49">
      <c r="B49" s="7" t="inlineStr">
        <is>
          <t>Labor</t>
        </is>
      </c>
      <c r="E49" s="27">
        <f>E46</f>
        <v/>
      </c>
    </row>
    <row r="50">
      <c r="B50" s="7" t="inlineStr">
        <is>
          <t>Subtotal</t>
        </is>
      </c>
      <c r="E50" s="28">
        <f>E48+E49</f>
        <v/>
      </c>
    </row>
    <row r="51">
      <c r="B51" s="7" t="inlineStr">
        <is>
          <t>Overhead &amp; profit %</t>
        </is>
      </c>
      <c r="D51" s="29" t="n">
        <v>0.15</v>
      </c>
      <c r="E51" s="27">
        <f>ROUND(E50*D51,2)</f>
        <v/>
      </c>
    </row>
    <row r="52">
      <c r="B52" s="7" t="inlineStr">
        <is>
          <t>Tax % (on materials)</t>
        </is>
      </c>
      <c r="D52" s="29" t="n">
        <v>0</v>
      </c>
      <c r="E52" s="27">
        <f>ROUND(E48*D52,2)</f>
        <v/>
      </c>
    </row>
    <row r="53">
      <c r="B53" s="30" t="inlineStr">
        <is>
          <t>ESTIMATED TOTAL</t>
        </is>
      </c>
      <c r="C53" s="31" t="n"/>
      <c r="D53" s="31" t="n"/>
      <c r="E53" s="32">
        <f>E50+E51+E52</f>
        <v/>
      </c>
    </row>
    <row r="54">
      <c r="B54" s="7" t="inlineStr">
        <is>
          <t>Deposit required %</t>
        </is>
      </c>
      <c r="D54" s="29" t="n">
        <v>0.3</v>
      </c>
      <c r="E54" s="27">
        <f>ROUND(E53*D54,2)</f>
        <v/>
      </c>
    </row>
    <row r="56">
      <c r="A56" s="5" t="inlineStr">
        <is>
          <t>TERMS</t>
        </is>
      </c>
    </row>
    <row r="57">
      <c r="A57" s="12" t="inlineStr">
        <is>
          <t>Deposit due at signing; balance due on completion. Changes to scope are priced as written change orders. Hidden conditions found during demolition (rot, wiring, plumbing) are quoted separately.</t>
        </is>
      </c>
    </row>
    <row r="58"/>
    <row r="59"/>
    <row r="61">
      <c r="A61" s="5" t="inlineStr">
        <is>
          <t>ACCEPTANCE</t>
        </is>
      </c>
    </row>
    <row r="62">
      <c r="A62" s="33" t="inlineStr">
        <is>
          <t>By signing below, you accept this estimate, including the scope, prices and terms above.</t>
        </is>
      </c>
    </row>
    <row r="64" ht="26" customHeight="1">
      <c r="A64" s="34" t="n"/>
      <c r="B64" s="34" t="n"/>
      <c r="C64" s="34" t="n"/>
      <c r="E64" s="34" t="n"/>
    </row>
    <row r="65">
      <c r="A65" s="33" t="inlineStr">
        <is>
          <t>Customer signature</t>
        </is>
      </c>
      <c r="E65" s="33" t="inlineStr">
        <is>
          <t>Date</t>
        </is>
      </c>
    </row>
    <row r="67">
      <c r="A67" s="34" t="n"/>
    </row>
    <row r="68">
      <c r="A68" s="33" t="inlineStr">
        <is>
          <t>Contractor signature</t>
        </is>
      </c>
    </row>
    <row r="70">
      <c r="A70" s="35" t="inlineStr">
        <is>
          <t>Free template from PilotLedger — pilotledger.net</t>
        </is>
      </c>
    </row>
  </sheetData>
  <mergeCells count="15">
    <mergeCell ref="B52:C52"/>
    <mergeCell ref="B48:C48"/>
    <mergeCell ref="B54:C54"/>
    <mergeCell ref="A57:E59"/>
    <mergeCell ref="A62:E62"/>
    <mergeCell ref="B51:C51"/>
    <mergeCell ref="D1:E2"/>
    <mergeCell ref="A19:E20"/>
    <mergeCell ref="B50:C50"/>
    <mergeCell ref="A36:E36"/>
    <mergeCell ref="A1:A4"/>
    <mergeCell ref="A70:E70"/>
    <mergeCell ref="A22:E22"/>
    <mergeCell ref="B49:C49"/>
    <mergeCell ref="B53:C53"/>
  </mergeCells>
  <hyperlinks>
    <hyperlink xmlns:r="http://schemas.openxmlformats.org/officeDocument/2006/relationships" ref="A70" r:id="rId1"/>
  </hyperlinks>
  <printOptions horizontalCentered="1"/>
  <pageMargins left="0.5" right="0.5" top="0.5" bottom="0.5" header="0.5" footer="0.5"/>
  <pageSetup orientation="portrait" paperSize="1" fitToHeight="0" fitToWidth="1"/>
  <headerFooter>
    <oddHeader/>
    <oddFooter>&amp;C&amp;8 Free template from PilotLedger — pilotledger.net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6" t="inlineStr">
        <is>
          <t>How to use this contractor estimate template</t>
        </is>
      </c>
    </row>
    <row r="3">
      <c r="A3" s="37" t="inlineStr">
        <is>
          <t>Materials</t>
        </is>
      </c>
    </row>
    <row r="5">
      <c r="A5" s="38" t="inlineStr">
        <is>
          <t>List each material with its unit (each, sq ft, linear ft, box), quantity and your cost. Amount = qty x unit cost.</t>
        </is>
      </c>
    </row>
    <row r="6">
      <c r="A6" s="37" t="inlineStr">
        <is>
          <t>Labor</t>
        </is>
      </c>
    </row>
    <row r="8">
      <c r="A8" s="38" t="inlineStr">
        <is>
          <t>One row per task or trade. Amount = workers x hours x hourly rate (leave Workers blank for 1).</t>
        </is>
      </c>
    </row>
    <row r="9">
      <c r="A9" s="37" t="inlineStr">
        <is>
          <t>Totals</t>
        </is>
      </c>
    </row>
    <row r="11">
      <c r="A11" s="38" t="inlineStr">
        <is>
          <t>Overhead &amp; profit % is added to the materials + labor subtotal. Many contractors use 10–20%; use the number that covers your overhead and margin.</t>
        </is>
      </c>
    </row>
    <row r="12">
      <c r="A12" s="38" t="inlineStr">
        <is>
          <t>Tax % is applied to materials only, because many states tax materials but not labor on construction work. Check the rules where the job is and change the formula if needed.</t>
        </is>
      </c>
    </row>
    <row r="13">
      <c r="A13" s="38" t="inlineStr">
        <is>
          <t>Deposit required % shows the upfront payment. Check your state's limits on deposits for home-improvement work.</t>
        </is>
      </c>
    </row>
    <row r="14">
      <c r="A14" s="37" t="inlineStr">
        <is>
          <t>Before you send</t>
        </is>
      </c>
    </row>
    <row r="16">
      <c r="A16" s="38" t="inlineStr">
        <is>
          <t>Delete the sample rows, fill in the scope and exclusions, and set Valid until (estimate date + 30 days by default).</t>
        </is>
      </c>
    </row>
    <row r="18">
      <c r="A18" s="39" t="inlineStr">
        <is>
          <t>Free template from PilotLedger — pilotledger.net</t>
        </is>
      </c>
    </row>
  </sheetData>
  <hyperlinks>
    <hyperlink xmlns:r="http://schemas.openxmlformats.org/officeDocument/2006/relationships" ref="A18" r:id="rId1"/>
  </hyperlinks>
  <printOptions horizontalCentered="1"/>
  <pageMargins left="0.5" right="0.5" top="0.5" bottom="0.5" header="0.5" footer="0.5"/>
  <pageSetup orientation="portrait" paperSize="1" fitToHeight="1" fitToWidth="1"/>
  <headerFooter>
    <oddHeader/>
    <oddFooter>&amp;C&amp;8 Free template from PilotLedger — pilotledger.net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PilotLedger</dc:creator>
  <dc:title xmlns:dc="http://purl.org/dc/elements/1.1/">Contractor estimate template</dc:title>
  <dc:description xmlns:dc="http://purl.org/dc/elements/1.1/">Free template from PilotLedger — pilotledger.net</dc:description>
  <dc:subject xmlns:dc="http://purl.org/dc/elements/1.1/">Free contractor estimate template with materials and labor (Excel)</dc:subject>
  <dcterms:created xmlns:dcterms="http://purl.org/dc/terms/" xmlns:xsi="http://www.w3.org/2001/XMLSchema-instance" xsi:type="dcterms:W3CDTF">2026-10-12T18:11:18Z</dcterms:created>
  <dcterms:modified xmlns:dcterms="http://purl.org/dc/terms/" xmlns:xsi="http://www.w3.org/2001/XMLSchema-instance" xsi:type="dcterms:W3CDTF">2026-10-12T18:11:18Z</dcterms:modified>
  <cp:keywords>template, small business, pilotledger</cp:keywords>
</cp:coreProperties>
</file>