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&amp;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'Monthly P&amp;L'!$5:$5</definedName>
    <definedName name="_xlnm.Print_Area" localSheetId="0">'Monthly P&amp;L'!$A$1:$N$53</definedName>
    <definedName name="_xlnm.Print_Area" localSheetId="1">'Annual summary'!$A$1:$G$53</definedName>
    <definedName name="_xlnm.Print_Area" localSheetId="2">'How to use'!$A$1:$A$23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mmm yy"/>
    <numFmt numFmtId="167" formatCode="&quot;$&quot;#,##0;[Red](&quot;$&quot;#,##0);&quot;–&quot;"/>
    <numFmt numFmtId="168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1F2937"/>
      <sz val="18"/>
    </font>
    <font>
      <name val="Calibri"/>
      <b val="1"/>
      <color rgb="001F2937"/>
      <sz val="11"/>
    </font>
    <font>
      <name val="Calibri"/>
      <b val="1"/>
      <color rgb="006B7280"/>
      <sz val="10"/>
    </font>
    <font>
      <name val="Calibri"/>
      <color rgb="001F2937"/>
      <sz val="11"/>
    </font>
    <font>
      <name val="Calibri"/>
      <color rgb="006B7280"/>
      <sz val="10"/>
    </font>
    <font>
      <name val="Calibri"/>
      <b val="1"/>
      <color rgb="00FFFFFF"/>
      <sz val="10"/>
    </font>
    <font>
      <name val="Calibri"/>
      <b val="1"/>
      <color rgb="00047857"/>
      <sz val="10"/>
    </font>
    <font>
      <name val="Calibri"/>
      <b val="1"/>
      <color rgb="001F2937"/>
      <sz val="13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ECFDF5"/>
      </patternFill>
    </fill>
  </fills>
  <borders count="8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bottom style="thin">
        <color rgb="00D1D5DB"/>
      </bottom>
    </border>
    <border>
      <top style="thin">
        <color rgb="00D1D5DB"/>
      </top>
    </border>
    <border>
      <top style="medium">
        <color rgb="001F2937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right" vertical="center"/>
    </xf>
    <xf numFmtId="165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5" fillId="0" borderId="0" pivotButton="0" quotePrefix="0" xfId="0"/>
    <xf numFmtId="0" fontId="6" fillId="3" borderId="0" pivotButton="0" quotePrefix="0" xfId="0"/>
    <xf numFmtId="166" fontId="6" fillId="3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right" vertical="center"/>
    </xf>
    <xf numFmtId="0" fontId="7" fillId="0" borderId="0" pivotButton="0" quotePrefix="0" xfId="0"/>
    <xf numFmtId="0" fontId="4" fillId="0" borderId="0" applyAlignment="1" pivotButton="0" quotePrefix="0" xfId="0">
      <alignment indent="1"/>
    </xf>
    <xf numFmtId="167" fontId="4" fillId="2" borderId="5" pivotButton="0" quotePrefix="0" xfId="0"/>
    <xf numFmtId="167" fontId="2" fillId="4" borderId="5" pivotButton="0" quotePrefix="0" xfId="0"/>
    <xf numFmtId="0" fontId="2" fillId="0" borderId="0" pivotButton="0" quotePrefix="0" xfId="0"/>
    <xf numFmtId="167" fontId="2" fillId="4" borderId="6" pivotButton="0" quotePrefix="0" xfId="0"/>
    <xf numFmtId="0" fontId="8" fillId="5" borderId="7" pivotButton="0" quotePrefix="0" xfId="0"/>
    <xf numFmtId="167" fontId="8" fillId="5" borderId="7" pivotButton="0" quotePrefix="0" xfId="0"/>
    <xf numFmtId="0" fontId="5" fillId="0" borderId="0" applyAlignment="1" pivotButton="0" quotePrefix="0" xfId="0">
      <alignment indent="1"/>
    </xf>
    <xf numFmtId="168" fontId="5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left" vertical="center"/>
    </xf>
    <xf numFmtId="167" fontId="4" fillId="0" borderId="5" pivotButton="0" quotePrefix="0" xfId="0"/>
    <xf numFmtId="168" fontId="5" fillId="0" borderId="5" applyAlignment="1" pivotButton="0" quotePrefix="0" xfId="0">
      <alignment horizontal="right" vertical="center"/>
    </xf>
    <xf numFmtId="167" fontId="2" fillId="0" borderId="5" pivotButton="0" quotePrefix="0" xfId="0"/>
    <xf numFmtId="0" fontId="8" fillId="5" borderId="0" pivotButton="0" quotePrefix="0" xfId="0"/>
    <xf numFmtId="167" fontId="8" fillId="5" borderId="5" pivotButton="0" quotePrefix="0" xfId="0"/>
    <xf numFmtId="0" fontId="1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>
      <c r="A1" s="1" t="inlineStr">
        <is>
          <t>Profit and Loss Statement</t>
        </is>
      </c>
    </row>
    <row r="2">
      <c r="A2" s="2" t="inlineStr">
        <is>
          <t>Your Business Name</t>
        </is>
      </c>
    </row>
    <row r="3">
      <c r="A3" s="3" t="inlineStr">
        <is>
          <t>First month of the year:</t>
        </is>
      </c>
      <c r="B3" s="4" t="n">
        <v>46023</v>
      </c>
      <c r="C3" s="5" t="n"/>
      <c r="D3" s="6" t="inlineStr">
        <is>
          <t>Enter amounts in the pale yellow cells as positive numbers. Totals, profit and margins calculate automatically.</t>
        </is>
      </c>
    </row>
    <row r="5">
      <c r="A5" s="7" t="inlineStr">
        <is>
          <t>Line item</t>
        </is>
      </c>
      <c r="B5" s="8">
        <f>EDATE($B$3,0)</f>
        <v/>
      </c>
      <c r="C5" s="8">
        <f>EDATE($B$3,1)</f>
        <v/>
      </c>
      <c r="D5" s="8">
        <f>EDATE($B$3,2)</f>
        <v/>
      </c>
      <c r="E5" s="8">
        <f>EDATE($B$3,3)</f>
        <v/>
      </c>
      <c r="F5" s="8">
        <f>EDATE($B$3,4)</f>
        <v/>
      </c>
      <c r="G5" s="8">
        <f>EDATE($B$3,5)</f>
        <v/>
      </c>
      <c r="H5" s="8">
        <f>EDATE($B$3,6)</f>
        <v/>
      </c>
      <c r="I5" s="8">
        <f>EDATE($B$3,7)</f>
        <v/>
      </c>
      <c r="J5" s="8">
        <f>EDATE($B$3,8)</f>
        <v/>
      </c>
      <c r="K5" s="8">
        <f>EDATE($B$3,9)</f>
        <v/>
      </c>
      <c r="L5" s="8">
        <f>EDATE($B$3,10)</f>
        <v/>
      </c>
      <c r="M5" s="8">
        <f>EDATE($B$3,11)</f>
        <v/>
      </c>
      <c r="N5" s="9" t="inlineStr">
        <is>
          <t>Total</t>
        </is>
      </c>
    </row>
    <row r="6">
      <c r="A6" s="10" t="inlineStr">
        <is>
          <t>REVENUE</t>
        </is>
      </c>
    </row>
    <row r="7">
      <c r="A7" s="11" t="inlineStr">
        <is>
          <t>Sales of products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3">
        <f>SUM(B7:M7)</f>
        <v/>
      </c>
    </row>
    <row r="8">
      <c r="A8" s="11" t="inlineStr">
        <is>
          <t>Sales of services</t>
        </is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3">
        <f>SUM(B8:M8)</f>
        <v/>
      </c>
    </row>
    <row r="9">
      <c r="A9" s="11" t="inlineStr">
        <is>
          <t>Other operating revenue</t>
        </is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3">
        <f>SUM(B9:M9)</f>
        <v/>
      </c>
    </row>
    <row r="10">
      <c r="A10" s="11" t="inlineStr">
        <is>
          <t>Less: refunds, returns &amp; discounts</t>
        </is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3">
        <f>SUM(B10:M10)</f>
        <v/>
      </c>
    </row>
    <row r="11">
      <c r="A11" s="14" t="inlineStr">
        <is>
          <t>Total revenue</t>
        </is>
      </c>
      <c r="B11" s="15">
        <f>SUM(B7:B9)-B10</f>
        <v/>
      </c>
      <c r="C11" s="15">
        <f>SUM(C7:C9)-C10</f>
        <v/>
      </c>
      <c r="D11" s="15">
        <f>SUM(D7:D9)-D10</f>
        <v/>
      </c>
      <c r="E11" s="15">
        <f>SUM(E7:E9)-E10</f>
        <v/>
      </c>
      <c r="F11" s="15">
        <f>SUM(F7:F9)-F10</f>
        <v/>
      </c>
      <c r="G11" s="15">
        <f>SUM(G7:G9)-G10</f>
        <v/>
      </c>
      <c r="H11" s="15">
        <f>SUM(H7:H9)-H10</f>
        <v/>
      </c>
      <c r="I11" s="15">
        <f>SUM(I7:I9)-I10</f>
        <v/>
      </c>
      <c r="J11" s="15">
        <f>SUM(J7:J9)-J10</f>
        <v/>
      </c>
      <c r="K11" s="15">
        <f>SUM(K7:K9)-K10</f>
        <v/>
      </c>
      <c r="L11" s="15">
        <f>SUM(L7:L9)-L10</f>
        <v/>
      </c>
      <c r="M11" s="15">
        <f>SUM(M7:M9)-M10</f>
        <v/>
      </c>
      <c r="N11" s="15">
        <f>SUM(N7:N9)-N10</f>
        <v/>
      </c>
    </row>
    <row r="13">
      <c r="A13" s="10" t="inlineStr">
        <is>
          <t>COST OF GOODS SOLD (COGS)</t>
        </is>
      </c>
    </row>
    <row r="14">
      <c r="A14" s="11" t="inlineStr">
        <is>
          <t>Materials &amp; inventory sold</t>
        </is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3">
        <f>SUM(B14:M14)</f>
        <v/>
      </c>
    </row>
    <row r="15">
      <c r="A15" s="11" t="inlineStr">
        <is>
          <t>Direct labor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3">
        <f>SUM(B15:M15)</f>
        <v/>
      </c>
    </row>
    <row r="16">
      <c r="A16" s="11" t="inlineStr">
        <is>
          <t>Subcontractors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3">
        <f>SUM(B16:M16)</f>
        <v/>
      </c>
    </row>
    <row r="17">
      <c r="A17" s="11" t="inlineStr">
        <is>
          <t>Freight &amp; shipping in</t>
        </is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3">
        <f>SUM(B17:M17)</f>
        <v/>
      </c>
    </row>
    <row r="18">
      <c r="A18" s="14" t="inlineStr">
        <is>
          <t>Total cost of goods sold</t>
        </is>
      </c>
      <c r="B18" s="15">
        <f>SUM(B14:B17)</f>
        <v/>
      </c>
      <c r="C18" s="15">
        <f>SUM(C14:C17)</f>
        <v/>
      </c>
      <c r="D18" s="15">
        <f>SUM(D14:D17)</f>
        <v/>
      </c>
      <c r="E18" s="15">
        <f>SUM(E14:E17)</f>
        <v/>
      </c>
      <c r="F18" s="15">
        <f>SUM(F14:F17)</f>
        <v/>
      </c>
      <c r="G18" s="15">
        <f>SUM(G14:G17)</f>
        <v/>
      </c>
      <c r="H18" s="15">
        <f>SUM(H14:H17)</f>
        <v/>
      </c>
      <c r="I18" s="15">
        <f>SUM(I14:I17)</f>
        <v/>
      </c>
      <c r="J18" s="15">
        <f>SUM(J14:J17)</f>
        <v/>
      </c>
      <c r="K18" s="15">
        <f>SUM(K14:K17)</f>
        <v/>
      </c>
      <c r="L18" s="15">
        <f>SUM(L14:L17)</f>
        <v/>
      </c>
      <c r="M18" s="15">
        <f>SUM(M14:M17)</f>
        <v/>
      </c>
      <c r="N18" s="15">
        <f>SUM(N14:N17)</f>
        <v/>
      </c>
    </row>
    <row r="19" ht="20" customHeight="1">
      <c r="A19" s="16" t="inlineStr">
        <is>
          <t>GROSS PROFIT</t>
        </is>
      </c>
      <c r="B19" s="17">
        <f>B11-B18</f>
        <v/>
      </c>
      <c r="C19" s="17">
        <f>C11-C18</f>
        <v/>
      </c>
      <c r="D19" s="17">
        <f>D11-D18</f>
        <v/>
      </c>
      <c r="E19" s="17">
        <f>E11-E18</f>
        <v/>
      </c>
      <c r="F19" s="17">
        <f>F11-F18</f>
        <v/>
      </c>
      <c r="G19" s="17">
        <f>G11-G18</f>
        <v/>
      </c>
      <c r="H19" s="17">
        <f>H11-H18</f>
        <v/>
      </c>
      <c r="I19" s="17">
        <f>I11-I18</f>
        <v/>
      </c>
      <c r="J19" s="17">
        <f>J11-J18</f>
        <v/>
      </c>
      <c r="K19" s="17">
        <f>K11-K18</f>
        <v/>
      </c>
      <c r="L19" s="17">
        <f>L11-L18</f>
        <v/>
      </c>
      <c r="M19" s="17">
        <f>M11-M18</f>
        <v/>
      </c>
      <c r="N19" s="17">
        <f>N11-N18</f>
        <v/>
      </c>
    </row>
    <row r="20">
      <c r="A20" s="18" t="inlineStr">
        <is>
          <t>Gross margin %</t>
        </is>
      </c>
      <c r="B20" s="19">
        <f>IF(B11=0,"",B19/B11)</f>
        <v/>
      </c>
      <c r="C20" s="19">
        <f>IF(C11=0,"",C19/C11)</f>
        <v/>
      </c>
      <c r="D20" s="19">
        <f>IF(D11=0,"",D19/D11)</f>
        <v/>
      </c>
      <c r="E20" s="19">
        <f>IF(E11=0,"",E19/E11)</f>
        <v/>
      </c>
      <c r="F20" s="19">
        <f>IF(F11=0,"",F19/F11)</f>
        <v/>
      </c>
      <c r="G20" s="19">
        <f>IF(G11=0,"",G19/G11)</f>
        <v/>
      </c>
      <c r="H20" s="19">
        <f>IF(H11=0,"",H19/H11)</f>
        <v/>
      </c>
      <c r="I20" s="19">
        <f>IF(I11=0,"",I19/I11)</f>
        <v/>
      </c>
      <c r="J20" s="19">
        <f>IF(J11=0,"",J19/J11)</f>
        <v/>
      </c>
      <c r="K20" s="19">
        <f>IF(K11=0,"",K19/K11)</f>
        <v/>
      </c>
      <c r="L20" s="19">
        <f>IF(L11=0,"",L19/L11)</f>
        <v/>
      </c>
      <c r="M20" s="19">
        <f>IF(M11=0,"",M19/M11)</f>
        <v/>
      </c>
      <c r="N20" s="19">
        <f>IF(N11=0,"",N19/N11)</f>
        <v/>
      </c>
    </row>
    <row r="22">
      <c r="A22" s="10" t="inlineStr">
        <is>
          <t>OPERATING EXPENSES</t>
        </is>
      </c>
    </row>
    <row r="23">
      <c r="A23" s="11" t="inlineStr">
        <is>
          <t>Advertising &amp; marketing</t>
        </is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3">
        <f>SUM(B23:M23)</f>
        <v/>
      </c>
    </row>
    <row r="24">
      <c r="A24" s="11" t="inlineStr">
        <is>
          <t>Bank &amp; payment processing fees</t>
        </is>
      </c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3">
        <f>SUM(B24:M24)</f>
        <v/>
      </c>
    </row>
    <row r="25">
      <c r="A25" s="11" t="inlineStr">
        <is>
          <t>Insurance</t>
        </is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3">
        <f>SUM(B25:M25)</f>
        <v/>
      </c>
    </row>
    <row r="26">
      <c r="A26" s="11" t="inlineStr">
        <is>
          <t>Office supplies &amp; equipment</t>
        </is>
      </c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3">
        <f>SUM(B26:M26)</f>
        <v/>
      </c>
    </row>
    <row r="27">
      <c r="A27" s="11" t="inlineStr">
        <is>
          <t>Professional fees (legal, accounting)</t>
        </is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3">
        <f>SUM(B27:M27)</f>
        <v/>
      </c>
    </row>
    <row r="28">
      <c r="A28" s="11" t="inlineStr">
        <is>
          <t>Rent or lease</t>
        </is>
      </c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3">
        <f>SUM(B28:M28)</f>
        <v/>
      </c>
    </row>
    <row r="29">
      <c r="A29" s="11" t="inlineStr">
        <is>
          <t>Repairs &amp; maintenance</t>
        </is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3">
        <f>SUM(B29:M29)</f>
        <v/>
      </c>
    </row>
    <row r="30">
      <c r="A30" s="11" t="inlineStr">
        <is>
          <t>Salaries &amp; wages</t>
        </is>
      </c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3">
        <f>SUM(B30:M30)</f>
        <v/>
      </c>
    </row>
    <row r="31">
      <c r="A31" s="11" t="inlineStr">
        <is>
          <t>Payroll taxes &amp; benefits</t>
        </is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3">
        <f>SUM(B31:M31)</f>
        <v/>
      </c>
    </row>
    <row r="32">
      <c r="A32" s="11" t="inlineStr">
        <is>
          <t>Software &amp; subscriptions</t>
        </is>
      </c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3">
        <f>SUM(B32:M32)</f>
        <v/>
      </c>
    </row>
    <row r="33">
      <c r="A33" s="11" t="inlineStr">
        <is>
          <t>Telephone &amp; internet</t>
        </is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3">
        <f>SUM(B33:M33)</f>
        <v/>
      </c>
    </row>
    <row r="34">
      <c r="A34" s="11" t="inlineStr">
        <is>
          <t>Travel &amp; meals</t>
        </is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3">
        <f>SUM(B34:M34)</f>
        <v/>
      </c>
    </row>
    <row r="35">
      <c r="A35" s="11" t="inlineStr">
        <is>
          <t>Utilities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3">
        <f>SUM(B35:M35)</f>
        <v/>
      </c>
    </row>
    <row r="36">
      <c r="A36" s="11" t="inlineStr">
        <is>
          <t>Vehicle expenses</t>
        </is>
      </c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3">
        <f>SUM(B36:M36)</f>
        <v/>
      </c>
    </row>
    <row r="37">
      <c r="A37" s="11" t="inlineStr">
        <is>
          <t>Depreciation</t>
        </is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3">
        <f>SUM(B37:M37)</f>
        <v/>
      </c>
    </row>
    <row r="38">
      <c r="A38" s="11" t="inlineStr">
        <is>
          <t>Other operating expenses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3">
        <f>SUM(B38:M38)</f>
        <v/>
      </c>
    </row>
    <row r="39">
      <c r="A39" s="14" t="inlineStr">
        <is>
          <t>Total operating expenses</t>
        </is>
      </c>
      <c r="B39" s="15">
        <f>SUM(B23:B38)</f>
        <v/>
      </c>
      <c r="C39" s="15">
        <f>SUM(C23:C38)</f>
        <v/>
      </c>
      <c r="D39" s="15">
        <f>SUM(D23:D38)</f>
        <v/>
      </c>
      <c r="E39" s="15">
        <f>SUM(E23:E38)</f>
        <v/>
      </c>
      <c r="F39" s="15">
        <f>SUM(F23:F38)</f>
        <v/>
      </c>
      <c r="G39" s="15">
        <f>SUM(G23:G38)</f>
        <v/>
      </c>
      <c r="H39" s="15">
        <f>SUM(H23:H38)</f>
        <v/>
      </c>
      <c r="I39" s="15">
        <f>SUM(I23:I38)</f>
        <v/>
      </c>
      <c r="J39" s="15">
        <f>SUM(J23:J38)</f>
        <v/>
      </c>
      <c r="K39" s="15">
        <f>SUM(K23:K38)</f>
        <v/>
      </c>
      <c r="L39" s="15">
        <f>SUM(L23:L38)</f>
        <v/>
      </c>
      <c r="M39" s="15">
        <f>SUM(M23:M38)</f>
        <v/>
      </c>
      <c r="N39" s="15">
        <f>SUM(N23:N38)</f>
        <v/>
      </c>
    </row>
    <row r="40" ht="20" customHeight="1">
      <c r="A40" s="16" t="inlineStr">
        <is>
          <t>OPERATING INCOME</t>
        </is>
      </c>
      <c r="B40" s="17">
        <f>B19-B39</f>
        <v/>
      </c>
      <c r="C40" s="17">
        <f>C19-C39</f>
        <v/>
      </c>
      <c r="D40" s="17">
        <f>D19-D39</f>
        <v/>
      </c>
      <c r="E40" s="17">
        <f>E19-E39</f>
        <v/>
      </c>
      <c r="F40" s="17">
        <f>F19-F39</f>
        <v/>
      </c>
      <c r="G40" s="17">
        <f>G19-G39</f>
        <v/>
      </c>
      <c r="H40" s="17">
        <f>H19-H39</f>
        <v/>
      </c>
      <c r="I40" s="17">
        <f>I19-I39</f>
        <v/>
      </c>
      <c r="J40" s="17">
        <f>J19-J39</f>
        <v/>
      </c>
      <c r="K40" s="17">
        <f>K19-K39</f>
        <v/>
      </c>
      <c r="L40" s="17">
        <f>L19-L39</f>
        <v/>
      </c>
      <c r="M40" s="17">
        <f>M19-M39</f>
        <v/>
      </c>
      <c r="N40" s="17">
        <f>N19-N39</f>
        <v/>
      </c>
    </row>
    <row r="42">
      <c r="A42" s="10" t="inlineStr">
        <is>
          <t>OTHER INCOME &amp; EXPENSES</t>
        </is>
      </c>
    </row>
    <row r="43">
      <c r="A43" s="11" t="inlineStr">
        <is>
          <t>Interest income</t>
        </is>
      </c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3">
        <f>SUM(B43:M43)</f>
        <v/>
      </c>
    </row>
    <row r="44">
      <c r="A44" s="11" t="inlineStr">
        <is>
          <t>Other income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3">
        <f>SUM(B44:M44)</f>
        <v/>
      </c>
    </row>
    <row r="45">
      <c r="A45" s="11" t="inlineStr">
        <is>
          <t>Interest expense</t>
        </is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3">
        <f>SUM(B45:M45)</f>
        <v/>
      </c>
    </row>
    <row r="46">
      <c r="A46" s="11" t="inlineStr">
        <is>
          <t>Other expenses</t>
        </is>
      </c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3">
        <f>SUM(B46:M46)</f>
        <v/>
      </c>
    </row>
    <row r="47">
      <c r="A47" s="14" t="inlineStr">
        <is>
          <t>Net other income (expense)</t>
        </is>
      </c>
      <c r="B47" s="15">
        <f>B43+B44-B45-B46</f>
        <v/>
      </c>
      <c r="C47" s="15">
        <f>C43+C44-C45-C46</f>
        <v/>
      </c>
      <c r="D47" s="15">
        <f>D43+D44-D45-D46</f>
        <v/>
      </c>
      <c r="E47" s="15">
        <f>E43+E44-E45-E46</f>
        <v/>
      </c>
      <c r="F47" s="15">
        <f>F43+F44-F45-F46</f>
        <v/>
      </c>
      <c r="G47" s="15">
        <f>G43+G44-G45-G46</f>
        <v/>
      </c>
      <c r="H47" s="15">
        <f>H43+H44-H45-H46</f>
        <v/>
      </c>
      <c r="I47" s="15">
        <f>I43+I44-I45-I46</f>
        <v/>
      </c>
      <c r="J47" s="15">
        <f>J43+J44-J45-J46</f>
        <v/>
      </c>
      <c r="K47" s="15">
        <f>K43+K44-K45-K46</f>
        <v/>
      </c>
      <c r="L47" s="15">
        <f>L43+L44-L45-L46</f>
        <v/>
      </c>
      <c r="M47" s="15">
        <f>M43+M44-M45-M46</f>
        <v/>
      </c>
      <c r="N47" s="15">
        <f>N43+N44-N45-N46</f>
        <v/>
      </c>
    </row>
    <row r="48" ht="20" customHeight="1">
      <c r="A48" s="16" t="inlineStr">
        <is>
          <t>NET INCOME BEFORE TAX</t>
        </is>
      </c>
      <c r="B48" s="17">
        <f>B40+B47</f>
        <v/>
      </c>
      <c r="C48" s="17">
        <f>C40+C47</f>
        <v/>
      </c>
      <c r="D48" s="17">
        <f>D40+D47</f>
        <v/>
      </c>
      <c r="E48" s="17">
        <f>E40+E47</f>
        <v/>
      </c>
      <c r="F48" s="17">
        <f>F40+F47</f>
        <v/>
      </c>
      <c r="G48" s="17">
        <f>G40+G47</f>
        <v/>
      </c>
      <c r="H48" s="17">
        <f>H40+H47</f>
        <v/>
      </c>
      <c r="I48" s="17">
        <f>I40+I47</f>
        <v/>
      </c>
      <c r="J48" s="17">
        <f>J40+J47</f>
        <v/>
      </c>
      <c r="K48" s="17">
        <f>K40+K47</f>
        <v/>
      </c>
      <c r="L48" s="17">
        <f>L40+L47</f>
        <v/>
      </c>
      <c r="M48" s="17">
        <f>M40+M47</f>
        <v/>
      </c>
      <c r="N48" s="17">
        <f>N40+N47</f>
        <v/>
      </c>
    </row>
    <row r="49">
      <c r="A49" s="11" t="inlineStr">
        <is>
          <t>Income tax expense</t>
        </is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3">
        <f>SUM(B49:M49)</f>
        <v/>
      </c>
    </row>
    <row r="50" ht="20" customHeight="1">
      <c r="A50" s="16" t="inlineStr">
        <is>
          <t>NET INCOME</t>
        </is>
      </c>
      <c r="B50" s="17">
        <f>B48-B49</f>
        <v/>
      </c>
      <c r="C50" s="17">
        <f>C48-C49</f>
        <v/>
      </c>
      <c r="D50" s="17">
        <f>D48-D49</f>
        <v/>
      </c>
      <c r="E50" s="17">
        <f>E48-E49</f>
        <v/>
      </c>
      <c r="F50" s="17">
        <f>F48-F49</f>
        <v/>
      </c>
      <c r="G50" s="17">
        <f>G48-G49</f>
        <v/>
      </c>
      <c r="H50" s="17">
        <f>H48-H49</f>
        <v/>
      </c>
      <c r="I50" s="17">
        <f>I48-I49</f>
        <v/>
      </c>
      <c r="J50" s="17">
        <f>J48-J49</f>
        <v/>
      </c>
      <c r="K50" s="17">
        <f>K48-K49</f>
        <v/>
      </c>
      <c r="L50" s="17">
        <f>L48-L49</f>
        <v/>
      </c>
      <c r="M50" s="17">
        <f>M48-M49</f>
        <v/>
      </c>
      <c r="N50" s="17">
        <f>N48-N49</f>
        <v/>
      </c>
    </row>
    <row r="51">
      <c r="A51" s="18" t="inlineStr">
        <is>
          <t>Net profit margin %</t>
        </is>
      </c>
      <c r="B51" s="19">
        <f>IF(B11=0,"",B50/B11)</f>
        <v/>
      </c>
      <c r="C51" s="19">
        <f>IF(C11=0,"",C50/C11)</f>
        <v/>
      </c>
      <c r="D51" s="19">
        <f>IF(D11=0,"",D50/D11)</f>
        <v/>
      </c>
      <c r="E51" s="19">
        <f>IF(E11=0,"",E50/E11)</f>
        <v/>
      </c>
      <c r="F51" s="19">
        <f>IF(F11=0,"",F50/F11)</f>
        <v/>
      </c>
      <c r="G51" s="19">
        <f>IF(G11=0,"",G50/G11)</f>
        <v/>
      </c>
      <c r="H51" s="19">
        <f>IF(H11=0,"",H50/H11)</f>
        <v/>
      </c>
      <c r="I51" s="19">
        <f>IF(I11=0,"",I50/I11)</f>
        <v/>
      </c>
      <c r="J51" s="19">
        <f>IF(J11=0,"",J50/J11)</f>
        <v/>
      </c>
      <c r="K51" s="19">
        <f>IF(K11=0,"",K50/K11)</f>
        <v/>
      </c>
      <c r="L51" s="19">
        <f>IF(L11=0,"",L50/L11)</f>
        <v/>
      </c>
      <c r="M51" s="19">
        <f>IF(M11=0,"",M50/M11)</f>
        <v/>
      </c>
      <c r="N51" s="19">
        <f>IF(N11=0,"",N50/N11)</f>
        <v/>
      </c>
    </row>
    <row r="53">
      <c r="A53" s="20" t="inlineStr">
        <is>
          <t>Free template from PilotLedger — pilotledger.net</t>
        </is>
      </c>
    </row>
  </sheetData>
  <mergeCells count="7">
    <mergeCell ref="A6:N6"/>
    <mergeCell ref="A22:N22"/>
    <mergeCell ref="A53:N53"/>
    <mergeCell ref="B3:C3"/>
    <mergeCell ref="A42:N42"/>
    <mergeCell ref="A13:N13"/>
    <mergeCell ref="D3:N3"/>
  </mergeCells>
  <hyperlinks>
    <hyperlink xmlns:r="http://schemas.openxmlformats.org/officeDocument/2006/relationships" ref="A53" r:id="rId1"/>
  </hyperlinks>
  <printOptions horizontalCentered="1"/>
  <pageMargins left="0.5" right="0.5" top="0.5" bottom="0.5" header="0.5" footer="0.5"/>
  <pageSetup orientation="landscape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</cols>
  <sheetData>
    <row r="1">
      <c r="A1" s="1" t="inlineStr">
        <is>
          <t>Annual Profit and Loss Summary</t>
        </is>
      </c>
    </row>
    <row r="2">
      <c r="A2" s="14">
        <f>'Monthly P&amp;L'!A2</f>
        <v/>
      </c>
    </row>
    <row r="3">
      <c r="A3" s="6">
        <f>"For the 12 months beginning "&amp;TEXT('Monthly P&amp;L'!B3,"mmmm yyyy")</f>
        <v/>
      </c>
    </row>
    <row r="5">
      <c r="A5" s="21" t="inlineStr">
        <is>
          <t>Line item</t>
        </is>
      </c>
      <c r="B5" s="9" t="inlineStr">
        <is>
          <t>Q1</t>
        </is>
      </c>
      <c r="C5" s="9" t="inlineStr">
        <is>
          <t>Q2</t>
        </is>
      </c>
      <c r="D5" s="9" t="inlineStr">
        <is>
          <t>Q3</t>
        </is>
      </c>
      <c r="E5" s="9" t="inlineStr">
        <is>
          <t>Q4</t>
        </is>
      </c>
      <c r="F5" s="9" t="inlineStr">
        <is>
          <t>Full year</t>
        </is>
      </c>
      <c r="G5" s="9" t="inlineStr">
        <is>
          <t>% of revenue</t>
        </is>
      </c>
    </row>
    <row r="6">
      <c r="A6" s="10" t="inlineStr">
        <is>
          <t>REVENUE</t>
        </is>
      </c>
    </row>
    <row r="7">
      <c r="A7" s="11" t="inlineStr">
        <is>
          <t>Sales of products</t>
        </is>
      </c>
      <c r="B7" s="22">
        <f>SUM('Monthly P&amp;L'!B7:D7)</f>
        <v/>
      </c>
      <c r="C7" s="22">
        <f>SUM('Monthly P&amp;L'!E7:G7)</f>
        <v/>
      </c>
      <c r="D7" s="22">
        <f>SUM('Monthly P&amp;L'!H7:J7)</f>
        <v/>
      </c>
      <c r="E7" s="22">
        <f>SUM('Monthly P&amp;L'!K7:M7)</f>
        <v/>
      </c>
      <c r="F7" s="13">
        <f>'Monthly P&amp;L'!N7</f>
        <v/>
      </c>
      <c r="G7" s="23">
        <f>IF($F$11=0,"",F7/$F$11)</f>
        <v/>
      </c>
    </row>
    <row r="8">
      <c r="A8" s="11" t="inlineStr">
        <is>
          <t>Sales of services</t>
        </is>
      </c>
      <c r="B8" s="22">
        <f>SUM('Monthly P&amp;L'!B8:D8)</f>
        <v/>
      </c>
      <c r="C8" s="22">
        <f>SUM('Monthly P&amp;L'!E8:G8)</f>
        <v/>
      </c>
      <c r="D8" s="22">
        <f>SUM('Monthly P&amp;L'!H8:J8)</f>
        <v/>
      </c>
      <c r="E8" s="22">
        <f>SUM('Monthly P&amp;L'!K8:M8)</f>
        <v/>
      </c>
      <c r="F8" s="13">
        <f>'Monthly P&amp;L'!N8</f>
        <v/>
      </c>
      <c r="G8" s="23">
        <f>IF($F$11=0,"",F8/$F$11)</f>
        <v/>
      </c>
    </row>
    <row r="9">
      <c r="A9" s="11" t="inlineStr">
        <is>
          <t>Other operating revenue</t>
        </is>
      </c>
      <c r="B9" s="22">
        <f>SUM('Monthly P&amp;L'!B9:D9)</f>
        <v/>
      </c>
      <c r="C9" s="22">
        <f>SUM('Monthly P&amp;L'!E9:G9)</f>
        <v/>
      </c>
      <c r="D9" s="22">
        <f>SUM('Monthly P&amp;L'!H9:J9)</f>
        <v/>
      </c>
      <c r="E9" s="22">
        <f>SUM('Monthly P&amp;L'!K9:M9)</f>
        <v/>
      </c>
      <c r="F9" s="13">
        <f>'Monthly P&amp;L'!N9</f>
        <v/>
      </c>
      <c r="G9" s="23">
        <f>IF($F$11=0,"",F9/$F$11)</f>
        <v/>
      </c>
    </row>
    <row r="10">
      <c r="A10" s="11" t="inlineStr">
        <is>
          <t>Less: refunds, returns &amp; discounts</t>
        </is>
      </c>
      <c r="B10" s="22">
        <f>SUM('Monthly P&amp;L'!B10:D10)</f>
        <v/>
      </c>
      <c r="C10" s="22">
        <f>SUM('Monthly P&amp;L'!E10:G10)</f>
        <v/>
      </c>
      <c r="D10" s="22">
        <f>SUM('Monthly P&amp;L'!H10:J10)</f>
        <v/>
      </c>
      <c r="E10" s="22">
        <f>SUM('Monthly P&amp;L'!K10:M10)</f>
        <v/>
      </c>
      <c r="F10" s="13">
        <f>'Monthly P&amp;L'!N10</f>
        <v/>
      </c>
      <c r="G10" s="23">
        <f>IF($F$11=0,"",F10/$F$11)</f>
        <v/>
      </c>
    </row>
    <row r="11">
      <c r="A11" s="14" t="inlineStr">
        <is>
          <t>Total revenue</t>
        </is>
      </c>
      <c r="B11" s="24">
        <f>SUM('Monthly P&amp;L'!B11:D11)</f>
        <v/>
      </c>
      <c r="C11" s="24">
        <f>SUM('Monthly P&amp;L'!E11:G11)</f>
        <v/>
      </c>
      <c r="D11" s="24">
        <f>SUM('Monthly P&amp;L'!H11:J11)</f>
        <v/>
      </c>
      <c r="E11" s="24">
        <f>SUM('Monthly P&amp;L'!K11:M11)</f>
        <v/>
      </c>
      <c r="F11" s="13">
        <f>'Monthly P&amp;L'!N11</f>
        <v/>
      </c>
      <c r="G11" s="23">
        <f>IF($F$11=0,"",F11/$F$11)</f>
        <v/>
      </c>
    </row>
    <row r="12"/>
    <row r="13">
      <c r="A13" s="10" t="inlineStr">
        <is>
          <t>COST OF GOODS SOLD (COGS)</t>
        </is>
      </c>
    </row>
    <row r="14">
      <c r="A14" s="11" t="inlineStr">
        <is>
          <t>Materials &amp; inventory sold</t>
        </is>
      </c>
      <c r="B14" s="22">
        <f>SUM('Monthly P&amp;L'!B14:D14)</f>
        <v/>
      </c>
      <c r="C14" s="22">
        <f>SUM('Monthly P&amp;L'!E14:G14)</f>
        <v/>
      </c>
      <c r="D14" s="22">
        <f>SUM('Monthly P&amp;L'!H14:J14)</f>
        <v/>
      </c>
      <c r="E14" s="22">
        <f>SUM('Monthly P&amp;L'!K14:M14)</f>
        <v/>
      </c>
      <c r="F14" s="13">
        <f>'Monthly P&amp;L'!N14</f>
        <v/>
      </c>
      <c r="G14" s="23">
        <f>IF($F$11=0,"",F14/$F$11)</f>
        <v/>
      </c>
    </row>
    <row r="15">
      <c r="A15" s="11" t="inlineStr">
        <is>
          <t>Direct labor</t>
        </is>
      </c>
      <c r="B15" s="22">
        <f>SUM('Monthly P&amp;L'!B15:D15)</f>
        <v/>
      </c>
      <c r="C15" s="22">
        <f>SUM('Monthly P&amp;L'!E15:G15)</f>
        <v/>
      </c>
      <c r="D15" s="22">
        <f>SUM('Monthly P&amp;L'!H15:J15)</f>
        <v/>
      </c>
      <c r="E15" s="22">
        <f>SUM('Monthly P&amp;L'!K15:M15)</f>
        <v/>
      </c>
      <c r="F15" s="13">
        <f>'Monthly P&amp;L'!N15</f>
        <v/>
      </c>
      <c r="G15" s="23">
        <f>IF($F$11=0,"",F15/$F$11)</f>
        <v/>
      </c>
    </row>
    <row r="16">
      <c r="A16" s="11" t="inlineStr">
        <is>
          <t>Subcontractors</t>
        </is>
      </c>
      <c r="B16" s="22">
        <f>SUM('Monthly P&amp;L'!B16:D16)</f>
        <v/>
      </c>
      <c r="C16" s="22">
        <f>SUM('Monthly P&amp;L'!E16:G16)</f>
        <v/>
      </c>
      <c r="D16" s="22">
        <f>SUM('Monthly P&amp;L'!H16:J16)</f>
        <v/>
      </c>
      <c r="E16" s="22">
        <f>SUM('Monthly P&amp;L'!K16:M16)</f>
        <v/>
      </c>
      <c r="F16" s="13">
        <f>'Monthly P&amp;L'!N16</f>
        <v/>
      </c>
      <c r="G16" s="23">
        <f>IF($F$11=0,"",F16/$F$11)</f>
        <v/>
      </c>
    </row>
    <row r="17">
      <c r="A17" s="11" t="inlineStr">
        <is>
          <t>Freight &amp; shipping in</t>
        </is>
      </c>
      <c r="B17" s="22">
        <f>SUM('Monthly P&amp;L'!B17:D17)</f>
        <v/>
      </c>
      <c r="C17" s="22">
        <f>SUM('Monthly P&amp;L'!E17:G17)</f>
        <v/>
      </c>
      <c r="D17" s="22">
        <f>SUM('Monthly P&amp;L'!H17:J17)</f>
        <v/>
      </c>
      <c r="E17" s="22">
        <f>SUM('Monthly P&amp;L'!K17:M17)</f>
        <v/>
      </c>
      <c r="F17" s="13">
        <f>'Monthly P&amp;L'!N17</f>
        <v/>
      </c>
      <c r="G17" s="23">
        <f>IF($F$11=0,"",F17/$F$11)</f>
        <v/>
      </c>
    </row>
    <row r="18">
      <c r="A18" s="14" t="inlineStr">
        <is>
          <t>Total cost of goods sold</t>
        </is>
      </c>
      <c r="B18" s="24">
        <f>SUM('Monthly P&amp;L'!B18:D18)</f>
        <v/>
      </c>
      <c r="C18" s="24">
        <f>SUM('Monthly P&amp;L'!E18:G18)</f>
        <v/>
      </c>
      <c r="D18" s="24">
        <f>SUM('Monthly P&amp;L'!H18:J18)</f>
        <v/>
      </c>
      <c r="E18" s="24">
        <f>SUM('Monthly P&amp;L'!K18:M18)</f>
        <v/>
      </c>
      <c r="F18" s="13">
        <f>'Monthly P&amp;L'!N18</f>
        <v/>
      </c>
      <c r="G18" s="23">
        <f>IF($F$11=0,"",F18/$F$11)</f>
        <v/>
      </c>
    </row>
    <row r="19">
      <c r="A19" s="25" t="inlineStr">
        <is>
          <t>GROSS PROFIT</t>
        </is>
      </c>
      <c r="B19" s="26">
        <f>SUM('Monthly P&amp;L'!B19:D19)</f>
        <v/>
      </c>
      <c r="C19" s="26">
        <f>SUM('Monthly P&amp;L'!E19:G19)</f>
        <v/>
      </c>
      <c r="D19" s="26">
        <f>SUM('Monthly P&amp;L'!H19:J19)</f>
        <v/>
      </c>
      <c r="E19" s="26">
        <f>SUM('Monthly P&amp;L'!K19:M19)</f>
        <v/>
      </c>
      <c r="F19" s="26">
        <f>'Monthly P&amp;L'!N19</f>
        <v/>
      </c>
      <c r="G19" s="23">
        <f>IF($F$11=0,"",F19/$F$11)</f>
        <v/>
      </c>
    </row>
    <row r="20">
      <c r="A20" s="18" t="inlineStr">
        <is>
          <t>Gross margin %</t>
        </is>
      </c>
      <c r="B20" s="19">
        <f>IF(B11=0,"",B19/B11)</f>
        <v/>
      </c>
      <c r="C20" s="19">
        <f>IF(C11=0,"",C19/C11)</f>
        <v/>
      </c>
      <c r="D20" s="19">
        <f>IF(D11=0,"",D19/D11)</f>
        <v/>
      </c>
      <c r="E20" s="19">
        <f>IF(E11=0,"",E19/E11)</f>
        <v/>
      </c>
      <c r="F20" s="19">
        <f>IF(F11=0,"",F19/F11)</f>
        <v/>
      </c>
    </row>
    <row r="21"/>
    <row r="22">
      <c r="A22" s="10" t="inlineStr">
        <is>
          <t>OPERATING EXPENSES</t>
        </is>
      </c>
    </row>
    <row r="23">
      <c r="A23" s="11" t="inlineStr">
        <is>
          <t>Advertising &amp; marketing</t>
        </is>
      </c>
      <c r="B23" s="22">
        <f>SUM('Monthly P&amp;L'!B23:D23)</f>
        <v/>
      </c>
      <c r="C23" s="22">
        <f>SUM('Monthly P&amp;L'!E23:G23)</f>
        <v/>
      </c>
      <c r="D23" s="22">
        <f>SUM('Monthly P&amp;L'!H23:J23)</f>
        <v/>
      </c>
      <c r="E23" s="22">
        <f>SUM('Monthly P&amp;L'!K23:M23)</f>
        <v/>
      </c>
      <c r="F23" s="13">
        <f>'Monthly P&amp;L'!N23</f>
        <v/>
      </c>
      <c r="G23" s="23">
        <f>IF($F$11=0,"",F23/$F$11)</f>
        <v/>
      </c>
    </row>
    <row r="24">
      <c r="A24" s="11" t="inlineStr">
        <is>
          <t>Bank &amp; payment processing fees</t>
        </is>
      </c>
      <c r="B24" s="22">
        <f>SUM('Monthly P&amp;L'!B24:D24)</f>
        <v/>
      </c>
      <c r="C24" s="22">
        <f>SUM('Monthly P&amp;L'!E24:G24)</f>
        <v/>
      </c>
      <c r="D24" s="22">
        <f>SUM('Monthly P&amp;L'!H24:J24)</f>
        <v/>
      </c>
      <c r="E24" s="22">
        <f>SUM('Monthly P&amp;L'!K24:M24)</f>
        <v/>
      </c>
      <c r="F24" s="13">
        <f>'Monthly P&amp;L'!N24</f>
        <v/>
      </c>
      <c r="G24" s="23">
        <f>IF($F$11=0,"",F24/$F$11)</f>
        <v/>
      </c>
    </row>
    <row r="25">
      <c r="A25" s="11" t="inlineStr">
        <is>
          <t>Insurance</t>
        </is>
      </c>
      <c r="B25" s="22">
        <f>SUM('Monthly P&amp;L'!B25:D25)</f>
        <v/>
      </c>
      <c r="C25" s="22">
        <f>SUM('Monthly P&amp;L'!E25:G25)</f>
        <v/>
      </c>
      <c r="D25" s="22">
        <f>SUM('Monthly P&amp;L'!H25:J25)</f>
        <v/>
      </c>
      <c r="E25" s="22">
        <f>SUM('Monthly P&amp;L'!K25:M25)</f>
        <v/>
      </c>
      <c r="F25" s="13">
        <f>'Monthly P&amp;L'!N25</f>
        <v/>
      </c>
      <c r="G25" s="23">
        <f>IF($F$11=0,"",F25/$F$11)</f>
        <v/>
      </c>
    </row>
    <row r="26">
      <c r="A26" s="11" t="inlineStr">
        <is>
          <t>Office supplies &amp; equipment</t>
        </is>
      </c>
      <c r="B26" s="22">
        <f>SUM('Monthly P&amp;L'!B26:D26)</f>
        <v/>
      </c>
      <c r="C26" s="22">
        <f>SUM('Monthly P&amp;L'!E26:G26)</f>
        <v/>
      </c>
      <c r="D26" s="22">
        <f>SUM('Monthly P&amp;L'!H26:J26)</f>
        <v/>
      </c>
      <c r="E26" s="22">
        <f>SUM('Monthly P&amp;L'!K26:M26)</f>
        <v/>
      </c>
      <c r="F26" s="13">
        <f>'Monthly P&amp;L'!N26</f>
        <v/>
      </c>
      <c r="G26" s="23">
        <f>IF($F$11=0,"",F26/$F$11)</f>
        <v/>
      </c>
    </row>
    <row r="27">
      <c r="A27" s="11" t="inlineStr">
        <is>
          <t>Professional fees (legal, accounting)</t>
        </is>
      </c>
      <c r="B27" s="22">
        <f>SUM('Monthly P&amp;L'!B27:D27)</f>
        <v/>
      </c>
      <c r="C27" s="22">
        <f>SUM('Monthly P&amp;L'!E27:G27)</f>
        <v/>
      </c>
      <c r="D27" s="22">
        <f>SUM('Monthly P&amp;L'!H27:J27)</f>
        <v/>
      </c>
      <c r="E27" s="22">
        <f>SUM('Monthly P&amp;L'!K27:M27)</f>
        <v/>
      </c>
      <c r="F27" s="13">
        <f>'Monthly P&amp;L'!N27</f>
        <v/>
      </c>
      <c r="G27" s="23">
        <f>IF($F$11=0,"",F27/$F$11)</f>
        <v/>
      </c>
    </row>
    <row r="28">
      <c r="A28" s="11" t="inlineStr">
        <is>
          <t>Rent or lease</t>
        </is>
      </c>
      <c r="B28" s="22">
        <f>SUM('Monthly P&amp;L'!B28:D28)</f>
        <v/>
      </c>
      <c r="C28" s="22">
        <f>SUM('Monthly P&amp;L'!E28:G28)</f>
        <v/>
      </c>
      <c r="D28" s="22">
        <f>SUM('Monthly P&amp;L'!H28:J28)</f>
        <v/>
      </c>
      <c r="E28" s="22">
        <f>SUM('Monthly P&amp;L'!K28:M28)</f>
        <v/>
      </c>
      <c r="F28" s="13">
        <f>'Monthly P&amp;L'!N28</f>
        <v/>
      </c>
      <c r="G28" s="23">
        <f>IF($F$11=0,"",F28/$F$11)</f>
        <v/>
      </c>
    </row>
    <row r="29">
      <c r="A29" s="11" t="inlineStr">
        <is>
          <t>Repairs &amp; maintenance</t>
        </is>
      </c>
      <c r="B29" s="22">
        <f>SUM('Monthly P&amp;L'!B29:D29)</f>
        <v/>
      </c>
      <c r="C29" s="22">
        <f>SUM('Monthly P&amp;L'!E29:G29)</f>
        <v/>
      </c>
      <c r="D29" s="22">
        <f>SUM('Monthly P&amp;L'!H29:J29)</f>
        <v/>
      </c>
      <c r="E29" s="22">
        <f>SUM('Monthly P&amp;L'!K29:M29)</f>
        <v/>
      </c>
      <c r="F29" s="13">
        <f>'Monthly P&amp;L'!N29</f>
        <v/>
      </c>
      <c r="G29" s="23">
        <f>IF($F$11=0,"",F29/$F$11)</f>
        <v/>
      </c>
    </row>
    <row r="30">
      <c r="A30" s="11" t="inlineStr">
        <is>
          <t>Salaries &amp; wages</t>
        </is>
      </c>
      <c r="B30" s="22">
        <f>SUM('Monthly P&amp;L'!B30:D30)</f>
        <v/>
      </c>
      <c r="C30" s="22">
        <f>SUM('Monthly P&amp;L'!E30:G30)</f>
        <v/>
      </c>
      <c r="D30" s="22">
        <f>SUM('Monthly P&amp;L'!H30:J30)</f>
        <v/>
      </c>
      <c r="E30" s="22">
        <f>SUM('Monthly P&amp;L'!K30:M30)</f>
        <v/>
      </c>
      <c r="F30" s="13">
        <f>'Monthly P&amp;L'!N30</f>
        <v/>
      </c>
      <c r="G30" s="23">
        <f>IF($F$11=0,"",F30/$F$11)</f>
        <v/>
      </c>
    </row>
    <row r="31">
      <c r="A31" s="11" t="inlineStr">
        <is>
          <t>Payroll taxes &amp; benefits</t>
        </is>
      </c>
      <c r="B31" s="22">
        <f>SUM('Monthly P&amp;L'!B31:D31)</f>
        <v/>
      </c>
      <c r="C31" s="22">
        <f>SUM('Monthly P&amp;L'!E31:G31)</f>
        <v/>
      </c>
      <c r="D31" s="22">
        <f>SUM('Monthly P&amp;L'!H31:J31)</f>
        <v/>
      </c>
      <c r="E31" s="22">
        <f>SUM('Monthly P&amp;L'!K31:M31)</f>
        <v/>
      </c>
      <c r="F31" s="13">
        <f>'Monthly P&amp;L'!N31</f>
        <v/>
      </c>
      <c r="G31" s="23">
        <f>IF($F$11=0,"",F31/$F$11)</f>
        <v/>
      </c>
    </row>
    <row r="32">
      <c r="A32" s="11" t="inlineStr">
        <is>
          <t>Software &amp; subscriptions</t>
        </is>
      </c>
      <c r="B32" s="22">
        <f>SUM('Monthly P&amp;L'!B32:D32)</f>
        <v/>
      </c>
      <c r="C32" s="22">
        <f>SUM('Monthly P&amp;L'!E32:G32)</f>
        <v/>
      </c>
      <c r="D32" s="22">
        <f>SUM('Monthly P&amp;L'!H32:J32)</f>
        <v/>
      </c>
      <c r="E32" s="22">
        <f>SUM('Monthly P&amp;L'!K32:M32)</f>
        <v/>
      </c>
      <c r="F32" s="13">
        <f>'Monthly P&amp;L'!N32</f>
        <v/>
      </c>
      <c r="G32" s="23">
        <f>IF($F$11=0,"",F32/$F$11)</f>
        <v/>
      </c>
    </row>
    <row r="33">
      <c r="A33" s="11" t="inlineStr">
        <is>
          <t>Telephone &amp; internet</t>
        </is>
      </c>
      <c r="B33" s="22">
        <f>SUM('Monthly P&amp;L'!B33:D33)</f>
        <v/>
      </c>
      <c r="C33" s="22">
        <f>SUM('Monthly P&amp;L'!E33:G33)</f>
        <v/>
      </c>
      <c r="D33" s="22">
        <f>SUM('Monthly P&amp;L'!H33:J33)</f>
        <v/>
      </c>
      <c r="E33" s="22">
        <f>SUM('Monthly P&amp;L'!K33:M33)</f>
        <v/>
      </c>
      <c r="F33" s="13">
        <f>'Monthly P&amp;L'!N33</f>
        <v/>
      </c>
      <c r="G33" s="23">
        <f>IF($F$11=0,"",F33/$F$11)</f>
        <v/>
      </c>
    </row>
    <row r="34">
      <c r="A34" s="11" t="inlineStr">
        <is>
          <t>Travel &amp; meals</t>
        </is>
      </c>
      <c r="B34" s="22">
        <f>SUM('Monthly P&amp;L'!B34:D34)</f>
        <v/>
      </c>
      <c r="C34" s="22">
        <f>SUM('Monthly P&amp;L'!E34:G34)</f>
        <v/>
      </c>
      <c r="D34" s="22">
        <f>SUM('Monthly P&amp;L'!H34:J34)</f>
        <v/>
      </c>
      <c r="E34" s="22">
        <f>SUM('Monthly P&amp;L'!K34:M34)</f>
        <v/>
      </c>
      <c r="F34" s="13">
        <f>'Monthly P&amp;L'!N34</f>
        <v/>
      </c>
      <c r="G34" s="23">
        <f>IF($F$11=0,"",F34/$F$11)</f>
        <v/>
      </c>
    </row>
    <row r="35">
      <c r="A35" s="11" t="inlineStr">
        <is>
          <t>Utilities</t>
        </is>
      </c>
      <c r="B35" s="22">
        <f>SUM('Monthly P&amp;L'!B35:D35)</f>
        <v/>
      </c>
      <c r="C35" s="22">
        <f>SUM('Monthly P&amp;L'!E35:G35)</f>
        <v/>
      </c>
      <c r="D35" s="22">
        <f>SUM('Monthly P&amp;L'!H35:J35)</f>
        <v/>
      </c>
      <c r="E35" s="22">
        <f>SUM('Monthly P&amp;L'!K35:M35)</f>
        <v/>
      </c>
      <c r="F35" s="13">
        <f>'Monthly P&amp;L'!N35</f>
        <v/>
      </c>
      <c r="G35" s="23">
        <f>IF($F$11=0,"",F35/$F$11)</f>
        <v/>
      </c>
    </row>
    <row r="36">
      <c r="A36" s="11" t="inlineStr">
        <is>
          <t>Vehicle expenses</t>
        </is>
      </c>
      <c r="B36" s="22">
        <f>SUM('Monthly P&amp;L'!B36:D36)</f>
        <v/>
      </c>
      <c r="C36" s="22">
        <f>SUM('Monthly P&amp;L'!E36:G36)</f>
        <v/>
      </c>
      <c r="D36" s="22">
        <f>SUM('Monthly P&amp;L'!H36:J36)</f>
        <v/>
      </c>
      <c r="E36" s="22">
        <f>SUM('Monthly P&amp;L'!K36:M36)</f>
        <v/>
      </c>
      <c r="F36" s="13">
        <f>'Monthly P&amp;L'!N36</f>
        <v/>
      </c>
      <c r="G36" s="23">
        <f>IF($F$11=0,"",F36/$F$11)</f>
        <v/>
      </c>
    </row>
    <row r="37">
      <c r="A37" s="11" t="inlineStr">
        <is>
          <t>Depreciation</t>
        </is>
      </c>
      <c r="B37" s="22">
        <f>SUM('Monthly P&amp;L'!B37:D37)</f>
        <v/>
      </c>
      <c r="C37" s="22">
        <f>SUM('Monthly P&amp;L'!E37:G37)</f>
        <v/>
      </c>
      <c r="D37" s="22">
        <f>SUM('Monthly P&amp;L'!H37:J37)</f>
        <v/>
      </c>
      <c r="E37" s="22">
        <f>SUM('Monthly P&amp;L'!K37:M37)</f>
        <v/>
      </c>
      <c r="F37" s="13">
        <f>'Monthly P&amp;L'!N37</f>
        <v/>
      </c>
      <c r="G37" s="23">
        <f>IF($F$11=0,"",F37/$F$11)</f>
        <v/>
      </c>
    </row>
    <row r="38">
      <c r="A38" s="11" t="inlineStr">
        <is>
          <t>Other operating expenses</t>
        </is>
      </c>
      <c r="B38" s="22">
        <f>SUM('Monthly P&amp;L'!B38:D38)</f>
        <v/>
      </c>
      <c r="C38" s="22">
        <f>SUM('Monthly P&amp;L'!E38:G38)</f>
        <v/>
      </c>
      <c r="D38" s="22">
        <f>SUM('Monthly P&amp;L'!H38:J38)</f>
        <v/>
      </c>
      <c r="E38" s="22">
        <f>SUM('Monthly P&amp;L'!K38:M38)</f>
        <v/>
      </c>
      <c r="F38" s="13">
        <f>'Monthly P&amp;L'!N38</f>
        <v/>
      </c>
      <c r="G38" s="23">
        <f>IF($F$11=0,"",F38/$F$11)</f>
        <v/>
      </c>
    </row>
    <row r="39">
      <c r="A39" s="14" t="inlineStr">
        <is>
          <t>Total operating expenses</t>
        </is>
      </c>
      <c r="B39" s="24">
        <f>SUM('Monthly P&amp;L'!B39:D39)</f>
        <v/>
      </c>
      <c r="C39" s="24">
        <f>SUM('Monthly P&amp;L'!E39:G39)</f>
        <v/>
      </c>
      <c r="D39" s="24">
        <f>SUM('Monthly P&amp;L'!H39:J39)</f>
        <v/>
      </c>
      <c r="E39" s="24">
        <f>SUM('Monthly P&amp;L'!K39:M39)</f>
        <v/>
      </c>
      <c r="F39" s="13">
        <f>'Monthly P&amp;L'!N39</f>
        <v/>
      </c>
      <c r="G39" s="23">
        <f>IF($F$11=0,"",F39/$F$11)</f>
        <v/>
      </c>
    </row>
    <row r="40">
      <c r="A40" s="25" t="inlineStr">
        <is>
          <t>OPERATING INCOME</t>
        </is>
      </c>
      <c r="B40" s="26">
        <f>SUM('Monthly P&amp;L'!B40:D40)</f>
        <v/>
      </c>
      <c r="C40" s="26">
        <f>SUM('Monthly P&amp;L'!E40:G40)</f>
        <v/>
      </c>
      <c r="D40" s="26">
        <f>SUM('Monthly P&amp;L'!H40:J40)</f>
        <v/>
      </c>
      <c r="E40" s="26">
        <f>SUM('Monthly P&amp;L'!K40:M40)</f>
        <v/>
      </c>
      <c r="F40" s="26">
        <f>'Monthly P&amp;L'!N40</f>
        <v/>
      </c>
      <c r="G40" s="23">
        <f>IF($F$11=0,"",F40/$F$11)</f>
        <v/>
      </c>
    </row>
    <row r="41"/>
    <row r="42">
      <c r="A42" s="10" t="inlineStr">
        <is>
          <t>OTHER INCOME &amp; EXPENSES</t>
        </is>
      </c>
    </row>
    <row r="43">
      <c r="A43" s="11" t="inlineStr">
        <is>
          <t>Interest income</t>
        </is>
      </c>
      <c r="B43" s="22">
        <f>SUM('Monthly P&amp;L'!B43:D43)</f>
        <v/>
      </c>
      <c r="C43" s="22">
        <f>SUM('Monthly P&amp;L'!E43:G43)</f>
        <v/>
      </c>
      <c r="D43" s="22">
        <f>SUM('Monthly P&amp;L'!H43:J43)</f>
        <v/>
      </c>
      <c r="E43" s="22">
        <f>SUM('Monthly P&amp;L'!K43:M43)</f>
        <v/>
      </c>
      <c r="F43" s="13">
        <f>'Monthly P&amp;L'!N43</f>
        <v/>
      </c>
      <c r="G43" s="23">
        <f>IF($F$11=0,"",F43/$F$11)</f>
        <v/>
      </c>
    </row>
    <row r="44">
      <c r="A44" s="11" t="inlineStr">
        <is>
          <t>Other income</t>
        </is>
      </c>
      <c r="B44" s="22">
        <f>SUM('Monthly P&amp;L'!B44:D44)</f>
        <v/>
      </c>
      <c r="C44" s="22">
        <f>SUM('Monthly P&amp;L'!E44:G44)</f>
        <v/>
      </c>
      <c r="D44" s="22">
        <f>SUM('Monthly P&amp;L'!H44:J44)</f>
        <v/>
      </c>
      <c r="E44" s="22">
        <f>SUM('Monthly P&amp;L'!K44:M44)</f>
        <v/>
      </c>
      <c r="F44" s="13">
        <f>'Monthly P&amp;L'!N44</f>
        <v/>
      </c>
      <c r="G44" s="23">
        <f>IF($F$11=0,"",F44/$F$11)</f>
        <v/>
      </c>
    </row>
    <row r="45">
      <c r="A45" s="11" t="inlineStr">
        <is>
          <t>Interest expense</t>
        </is>
      </c>
      <c r="B45" s="22">
        <f>SUM('Monthly P&amp;L'!B45:D45)</f>
        <v/>
      </c>
      <c r="C45" s="22">
        <f>SUM('Monthly P&amp;L'!E45:G45)</f>
        <v/>
      </c>
      <c r="D45" s="22">
        <f>SUM('Monthly P&amp;L'!H45:J45)</f>
        <v/>
      </c>
      <c r="E45" s="22">
        <f>SUM('Monthly P&amp;L'!K45:M45)</f>
        <v/>
      </c>
      <c r="F45" s="13">
        <f>'Monthly P&amp;L'!N45</f>
        <v/>
      </c>
      <c r="G45" s="23">
        <f>IF($F$11=0,"",F45/$F$11)</f>
        <v/>
      </c>
    </row>
    <row r="46">
      <c r="A46" s="11" t="inlineStr">
        <is>
          <t>Other expenses</t>
        </is>
      </c>
      <c r="B46" s="22">
        <f>SUM('Monthly P&amp;L'!B46:D46)</f>
        <v/>
      </c>
      <c r="C46" s="22">
        <f>SUM('Monthly P&amp;L'!E46:G46)</f>
        <v/>
      </c>
      <c r="D46" s="22">
        <f>SUM('Monthly P&amp;L'!H46:J46)</f>
        <v/>
      </c>
      <c r="E46" s="22">
        <f>SUM('Monthly P&amp;L'!K46:M46)</f>
        <v/>
      </c>
      <c r="F46" s="13">
        <f>'Monthly P&amp;L'!N46</f>
        <v/>
      </c>
      <c r="G46" s="23">
        <f>IF($F$11=0,"",F46/$F$11)</f>
        <v/>
      </c>
    </row>
    <row r="47">
      <c r="A47" s="14" t="inlineStr">
        <is>
          <t>Net other income (expense)</t>
        </is>
      </c>
      <c r="B47" s="24">
        <f>SUM('Monthly P&amp;L'!B47:D47)</f>
        <v/>
      </c>
      <c r="C47" s="24">
        <f>SUM('Monthly P&amp;L'!E47:G47)</f>
        <v/>
      </c>
      <c r="D47" s="24">
        <f>SUM('Monthly P&amp;L'!H47:J47)</f>
        <v/>
      </c>
      <c r="E47" s="24">
        <f>SUM('Monthly P&amp;L'!K47:M47)</f>
        <v/>
      </c>
      <c r="F47" s="13">
        <f>'Monthly P&amp;L'!N47</f>
        <v/>
      </c>
      <c r="G47" s="23">
        <f>IF($F$11=0,"",F47/$F$11)</f>
        <v/>
      </c>
    </row>
    <row r="48">
      <c r="A48" s="25" t="inlineStr">
        <is>
          <t>NET INCOME BEFORE TAX</t>
        </is>
      </c>
      <c r="B48" s="26">
        <f>SUM('Monthly P&amp;L'!B48:D48)</f>
        <v/>
      </c>
      <c r="C48" s="26">
        <f>SUM('Monthly P&amp;L'!E48:G48)</f>
        <v/>
      </c>
      <c r="D48" s="26">
        <f>SUM('Monthly P&amp;L'!H48:J48)</f>
        <v/>
      </c>
      <c r="E48" s="26">
        <f>SUM('Monthly P&amp;L'!K48:M48)</f>
        <v/>
      </c>
      <c r="F48" s="26">
        <f>'Monthly P&amp;L'!N48</f>
        <v/>
      </c>
      <c r="G48" s="23">
        <f>IF($F$11=0,"",F48/$F$11)</f>
        <v/>
      </c>
    </row>
    <row r="49">
      <c r="A49" s="11" t="inlineStr">
        <is>
          <t>Income tax expense</t>
        </is>
      </c>
      <c r="B49" s="22">
        <f>SUM('Monthly P&amp;L'!B49:D49)</f>
        <v/>
      </c>
      <c r="C49" s="22">
        <f>SUM('Monthly P&amp;L'!E49:G49)</f>
        <v/>
      </c>
      <c r="D49" s="22">
        <f>SUM('Monthly P&amp;L'!H49:J49)</f>
        <v/>
      </c>
      <c r="E49" s="22">
        <f>SUM('Monthly P&amp;L'!K49:M49)</f>
        <v/>
      </c>
      <c r="F49" s="13">
        <f>'Monthly P&amp;L'!N49</f>
        <v/>
      </c>
      <c r="G49" s="23">
        <f>IF($F$11=0,"",F49/$F$11)</f>
        <v/>
      </c>
    </row>
    <row r="50">
      <c r="A50" s="25" t="inlineStr">
        <is>
          <t>NET INCOME</t>
        </is>
      </c>
      <c r="B50" s="26">
        <f>SUM('Monthly P&amp;L'!B50:D50)</f>
        <v/>
      </c>
      <c r="C50" s="26">
        <f>SUM('Monthly P&amp;L'!E50:G50)</f>
        <v/>
      </c>
      <c r="D50" s="26">
        <f>SUM('Monthly P&amp;L'!H50:J50)</f>
        <v/>
      </c>
      <c r="E50" s="26">
        <f>SUM('Monthly P&amp;L'!K50:M50)</f>
        <v/>
      </c>
      <c r="F50" s="26">
        <f>'Monthly P&amp;L'!N50</f>
        <v/>
      </c>
      <c r="G50" s="23">
        <f>IF($F$11=0,"",F50/$F$11)</f>
        <v/>
      </c>
    </row>
    <row r="51">
      <c r="A51" s="18" t="inlineStr">
        <is>
          <t>Net profit margin %</t>
        </is>
      </c>
      <c r="B51" s="19">
        <f>IF(B11=0,"",B50/B11)</f>
        <v/>
      </c>
      <c r="C51" s="19">
        <f>IF(C11=0,"",C50/C11)</f>
        <v/>
      </c>
      <c r="D51" s="19">
        <f>IF(D11=0,"",D50/D11)</f>
        <v/>
      </c>
      <c r="E51" s="19">
        <f>IF(E11=0,"",E50/E11)</f>
        <v/>
      </c>
      <c r="F51" s="19">
        <f>IF(F11=0,"",F50/F11)</f>
        <v/>
      </c>
    </row>
    <row r="53">
      <c r="A53" s="20" t="inlineStr">
        <is>
          <t>Free template from PilotLedger — pilotledger.net</t>
        </is>
      </c>
    </row>
  </sheetData>
  <mergeCells count="5">
    <mergeCell ref="A13:G13"/>
    <mergeCell ref="A6:G6"/>
    <mergeCell ref="A22:G22"/>
    <mergeCell ref="A53:G53"/>
    <mergeCell ref="A42:G42"/>
  </mergeCells>
  <hyperlinks>
    <hyperlink xmlns:r="http://schemas.openxmlformats.org/officeDocument/2006/relationships" ref="A53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7" t="inlineStr">
        <is>
          <t>How to use this profit and loss template</t>
        </is>
      </c>
    </row>
    <row r="3">
      <c r="A3" s="28" t="inlineStr">
        <is>
          <t>What this workbook does</t>
        </is>
      </c>
    </row>
    <row r="5">
      <c r="A5" s="29" t="inlineStr">
        <is>
          <t>A profit and loss statement (P&amp;L, also called an income statement) shows revenue minus costs over a period, ending in net income: what the business actually earned.</t>
        </is>
      </c>
    </row>
    <row r="6">
      <c r="A6" s="29" t="inlineStr">
        <is>
          <t>Sheet 'Monthly P&amp;L' holds 12 months of figures. Sheet 'Annual summary' rolls them into quarters and a full year automatically, with each line as a % of revenue.</t>
        </is>
      </c>
    </row>
    <row r="7">
      <c r="A7" s="28" t="inlineStr">
        <is>
          <t>Step by step</t>
        </is>
      </c>
    </row>
    <row r="9">
      <c r="A9" s="29" t="inlineStr">
        <is>
          <t>1. Type your business name in cell A2 and the first month of your year in B3 (the month headers update automatically).</t>
        </is>
      </c>
    </row>
    <row r="10">
      <c r="A10" s="29" t="inlineStr">
        <is>
          <t>2. Enter each month's figures in the pale yellow cells as positive numbers. Refunds and expenses are subtracted by the formulas, so do not type minus signs.</t>
        </is>
      </c>
    </row>
    <row r="11">
      <c r="A11" s="29" t="inlineStr">
        <is>
          <t>3. Use cash received/paid (cash basis) or amounts invoiced/billed (accrual basis), but use the same method all year.</t>
        </is>
      </c>
    </row>
    <row r="12">
      <c r="A12" s="29" t="inlineStr">
        <is>
          <t>4. Put direct costs of what you sell in COGS, and running costs in Operating expenses. A service business with no direct costs can leave COGS blank.</t>
        </is>
      </c>
    </row>
    <row r="13">
      <c r="A13" s="29" t="inlineStr">
        <is>
          <t>5. Rename or replace expense lines to match your business. Insert new rows inside a section (above its total row) so the SUM formulas include them.</t>
        </is>
      </c>
    </row>
    <row r="14">
      <c r="A14" s="28" t="inlineStr">
        <is>
          <t>Reading the result</t>
        </is>
      </c>
    </row>
    <row r="16">
      <c r="A16" s="29" t="inlineStr">
        <is>
          <t>Gross profit = revenue - COGS. Operating income = gross profit - operating expenses. Net income = operating income + other income - other expenses - income tax.</t>
        </is>
      </c>
    </row>
    <row r="17">
      <c r="A17" s="29" t="inlineStr">
        <is>
          <t>Compare months side by side and watch the margins: a falling gross margin usually means pricing or direct costs need attention.</t>
        </is>
      </c>
    </row>
    <row r="18">
      <c r="A18" s="28" t="inlineStr">
        <is>
          <t>Limits of a spreadsheet</t>
        </is>
      </c>
    </row>
    <row r="20">
      <c r="A20" s="29" t="inlineStr">
        <is>
          <t>This template is only as accurate as the numbers you type in. Accounting software builds the P&amp;L from the transactions you record, so the figures tie to your invoices, bills and bank accounts.</t>
        </is>
      </c>
    </row>
    <row r="21">
      <c r="A21" s="29" t="inlineStr">
        <is>
          <t>This template is for general information and is not tax or accounting advice.</t>
        </is>
      </c>
    </row>
    <row r="23">
      <c r="A23" s="30" t="inlineStr">
        <is>
          <t>Free template from PilotLedger — pilotledger.net</t>
        </is>
      </c>
    </row>
  </sheetData>
  <hyperlinks>
    <hyperlink xmlns:r="http://schemas.openxmlformats.org/officeDocument/2006/relationships" ref="A23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Profit and loss statement template</dc:title>
  <dc:description xmlns:dc="http://purl.org/dc/elements/1.1/">Free template from PilotLedger — pilotledger.net</dc:description>
  <dc:subject xmlns:dc="http://purl.org/dc/elements/1.1/">Free monthly profit and loss statement template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